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arketing\General\2023\"/>
    </mc:Choice>
  </mc:AlternateContent>
  <xr:revisionPtr revIDLastSave="0" documentId="8_{74EF6EE2-8565-4DB2-8FCE-B5B9E8138027}" xr6:coauthVersionLast="36" xr6:coauthVersionMax="36" xr10:uidLastSave="{00000000-0000-0000-0000-000000000000}"/>
  <bookViews>
    <workbookView xWindow="240" yWindow="90" windowWidth="24795" windowHeight="12270" xr2:uid="{00000000-000D-0000-FFFF-FFFF00000000}"/>
  </bookViews>
  <sheets>
    <sheet name="FA to 300% FPG" sheetId="3" r:id="rId1"/>
  </sheets>
  <definedNames>
    <definedName name="_xlnm.Print_Area" localSheetId="0">'FA to 300% FPG'!$A$1:$H$27</definedName>
  </definedNames>
  <calcPr calcId="191029"/>
</workbook>
</file>

<file path=xl/calcChain.xml><?xml version="1.0" encoding="utf-8"?>
<calcChain xmlns="http://schemas.openxmlformats.org/spreadsheetml/2006/main">
  <c r="G16" i="3" l="1"/>
  <c r="G15" i="3"/>
  <c r="G14" i="3"/>
  <c r="G13" i="3"/>
  <c r="G12" i="3"/>
  <c r="G11" i="3"/>
  <c r="G10" i="3"/>
  <c r="G9" i="3"/>
  <c r="E9" i="3"/>
  <c r="I16" i="3" l="1"/>
  <c r="I15" i="3"/>
  <c r="I14" i="3"/>
  <c r="I12" i="3"/>
  <c r="I13" i="3"/>
  <c r="I11" i="3"/>
  <c r="I10" i="3"/>
  <c r="I9" i="3"/>
  <c r="H16" i="3"/>
  <c r="H15" i="3"/>
  <c r="H14" i="3"/>
  <c r="H13" i="3"/>
  <c r="H12" i="3"/>
  <c r="H9" i="3"/>
  <c r="H10" i="3"/>
  <c r="H11" i="3"/>
  <c r="E10" i="3"/>
  <c r="D9" i="3"/>
  <c r="F9" i="3"/>
  <c r="F10" i="3" l="1"/>
  <c r="C9" i="3"/>
  <c r="D11" i="3" l="1"/>
  <c r="C11" i="3"/>
  <c r="C10" i="3"/>
  <c r="E11" i="3"/>
  <c r="D10" i="3"/>
  <c r="F11" i="3"/>
  <c r="E12" i="3" l="1"/>
  <c r="C12" i="3"/>
  <c r="D12" i="3"/>
  <c r="F12" i="3"/>
  <c r="E13" i="3" l="1"/>
  <c r="F13" i="3"/>
  <c r="D13" i="3"/>
  <c r="C13" i="3"/>
  <c r="C14" i="3" l="1"/>
  <c r="F14" i="3"/>
  <c r="E14" i="3"/>
  <c r="D14" i="3"/>
  <c r="E15" i="3" l="1"/>
  <c r="D15" i="3"/>
  <c r="C15" i="3"/>
  <c r="F15" i="3"/>
  <c r="F16" i="3" l="1"/>
  <c r="E16" i="3"/>
  <c r="D16" i="3"/>
  <c r="C16" i="3"/>
</calcChain>
</file>

<file path=xl/sharedStrings.xml><?xml version="1.0" encoding="utf-8"?>
<sst xmlns="http://schemas.openxmlformats.org/spreadsheetml/2006/main" count="6" uniqueCount="6">
  <si>
    <t>HOUSEHOLD/ FAMILY SIZE</t>
  </si>
  <si>
    <t>SCALE A       &lt;=100%</t>
  </si>
  <si>
    <t xml:space="preserve"> </t>
  </si>
  <si>
    <t>for each additional household/family member add $5,140.00 to the 100% level</t>
  </si>
  <si>
    <t>J Arthur Dosher Memorial Hospital and  Dosher Medical Associates</t>
  </si>
  <si>
    <t>SLIDING FEE SCALE EFFECTIVE January 22,2023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</si>
</sst>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9" fontId="1" fillId="2" borderId="1" xfId="0" applyNumberFormat="1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1" fillId="0" borderId="2" xfId="0" applyNumberFormat="1" applyFont="1" applyBorder="1"/>
    <xf numFmtId="4" fontId="1" fillId="0" borderId="3" xfId="0" applyNumberFormat="1" applyFont="1" applyBorder="1"/>
    <xf numFmtId="9" fontId="1" fillId="2" borderId="3" xfId="0" applyNumberFormat="1" applyFont="1" applyFill="1" applyBorder="1" applyAlignment="1">
      <alignment horizontal="center" wrapText="1"/>
    </xf>
    <xf numFmtId="4" fontId="1" fillId="0" borderId="4" xfId="0" applyNumberFormat="1" applyFont="1" applyBorder="1"/>
    <xf numFmtId="9" fontId="1" fillId="3" borderId="0" xfId="0" applyNumberFormat="1" applyFont="1" applyFill="1" applyBorder="1" applyAlignment="1">
      <alignment horizontal="center"/>
    </xf>
    <xf numFmtId="9" fontId="1" fillId="3" borderId="0" xfId="0" applyNumberFormat="1" applyFont="1" applyFill="1" applyAlignment="1">
      <alignment horizontal="center"/>
    </xf>
    <xf numFmtId="9" fontId="1" fillId="4" borderId="0" xfId="0" applyNumberFormat="1" applyFont="1" applyFill="1" applyAlignment="1">
      <alignment horizontal="center"/>
    </xf>
    <xf numFmtId="9" fontId="1" fillId="5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1066799</xdr:colOff>
      <xdr:row>5</xdr:row>
      <xdr:rowOff>132980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2624" cy="1085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I20"/>
  <sheetViews>
    <sheetView tabSelected="1" workbookViewId="0">
      <selection activeCell="G19" sqref="G19"/>
    </sheetView>
  </sheetViews>
  <sheetFormatPr defaultColWidth="21.140625" defaultRowHeight="15" x14ac:dyDescent="0.25"/>
  <cols>
    <col min="1" max="1" width="13.28515625" customWidth="1"/>
    <col min="3" max="3" width="13" customWidth="1"/>
    <col min="4" max="4" width="14.140625" customWidth="1"/>
    <col min="5" max="5" width="12.28515625" customWidth="1"/>
    <col min="6" max="7" width="14.5703125" customWidth="1"/>
    <col min="8" max="8" width="15.5703125" customWidth="1"/>
    <col min="9" max="9" width="15.42578125" customWidth="1"/>
  </cols>
  <sheetData>
    <row r="3" spans="1:9" x14ac:dyDescent="0.25">
      <c r="A3" s="14" t="s">
        <v>4</v>
      </c>
      <c r="B3" s="15"/>
      <c r="C3" s="15"/>
      <c r="D3" s="15"/>
      <c r="E3" s="15"/>
      <c r="F3" s="15"/>
      <c r="G3" s="15"/>
      <c r="H3" s="15"/>
    </row>
    <row r="4" spans="1:9" x14ac:dyDescent="0.25">
      <c r="A4" s="14" t="s">
        <v>5</v>
      </c>
      <c r="B4" s="15"/>
      <c r="C4" s="15"/>
      <c r="D4" s="15"/>
      <c r="E4" s="15"/>
      <c r="F4" s="15"/>
      <c r="G4" s="15"/>
      <c r="H4" s="15"/>
    </row>
    <row r="6" spans="1:9" x14ac:dyDescent="0.25">
      <c r="A6" s="14" t="s">
        <v>2</v>
      </c>
      <c r="B6" s="15"/>
      <c r="C6" s="15"/>
      <c r="D6" s="15"/>
      <c r="E6" s="15"/>
      <c r="F6" s="15"/>
      <c r="G6" s="15"/>
      <c r="H6" s="15"/>
    </row>
    <row r="7" spans="1:9" x14ac:dyDescent="0.25">
      <c r="B7" s="10">
        <v>1</v>
      </c>
      <c r="C7" s="10">
        <v>1</v>
      </c>
      <c r="D7" s="10">
        <v>1</v>
      </c>
      <c r="E7" s="11">
        <v>1</v>
      </c>
      <c r="F7" s="11">
        <v>1</v>
      </c>
      <c r="G7" s="12">
        <v>0.75</v>
      </c>
      <c r="H7" s="13">
        <v>0.5</v>
      </c>
      <c r="I7" s="13">
        <v>0.25</v>
      </c>
    </row>
    <row r="8" spans="1:9" ht="30.75" customHeight="1" x14ac:dyDescent="0.25">
      <c r="A8" s="2" t="s">
        <v>0</v>
      </c>
      <c r="B8" s="8" t="s">
        <v>1</v>
      </c>
      <c r="C8" s="8">
        <v>1.25</v>
      </c>
      <c r="D8" s="8">
        <v>1.5</v>
      </c>
      <c r="E8" s="3">
        <v>1.75</v>
      </c>
      <c r="F8" s="3">
        <v>2</v>
      </c>
      <c r="G8" s="3">
        <v>2.25</v>
      </c>
      <c r="H8" s="3">
        <v>2.5</v>
      </c>
      <c r="I8" s="3">
        <v>3</v>
      </c>
    </row>
    <row r="9" spans="1:9" x14ac:dyDescent="0.25">
      <c r="A9" s="4">
        <v>1</v>
      </c>
      <c r="B9" s="6">
        <v>14580</v>
      </c>
      <c r="C9" s="6">
        <f>+B9*1.25</f>
        <v>18225</v>
      </c>
      <c r="D9" s="6">
        <f>+B9*1.5</f>
        <v>21870</v>
      </c>
      <c r="E9" s="6">
        <f>+B9*1.75</f>
        <v>25515</v>
      </c>
      <c r="F9" s="6">
        <f>+B9*2</f>
        <v>29160</v>
      </c>
      <c r="G9" s="6">
        <f t="shared" ref="G9:G16" si="0">+B9*2.25</f>
        <v>32805</v>
      </c>
      <c r="H9" s="6">
        <f t="shared" ref="H9:H16" si="1">+B9*2.5</f>
        <v>36450</v>
      </c>
      <c r="I9" s="9">
        <f t="shared" ref="I9:I16" si="2">+B9*3</f>
        <v>43740</v>
      </c>
    </row>
    <row r="10" spans="1:9" x14ac:dyDescent="0.25">
      <c r="A10" s="4">
        <v>2</v>
      </c>
      <c r="B10" s="6">
        <v>19720</v>
      </c>
      <c r="C10" s="6">
        <f t="shared" ref="C10:C15" si="3">+B10*1.25</f>
        <v>24650</v>
      </c>
      <c r="D10" s="6">
        <f t="shared" ref="D10:D16" si="4">+B10*1.5</f>
        <v>29580</v>
      </c>
      <c r="E10" s="6">
        <f>+B10*1.75</f>
        <v>34510</v>
      </c>
      <c r="F10" s="6">
        <f t="shared" ref="F10:F16" si="5">+B10*2</f>
        <v>39440</v>
      </c>
      <c r="G10" s="6">
        <f t="shared" si="0"/>
        <v>44370</v>
      </c>
      <c r="H10" s="6">
        <f t="shared" si="1"/>
        <v>49300</v>
      </c>
      <c r="I10" s="6">
        <f t="shared" si="2"/>
        <v>59160</v>
      </c>
    </row>
    <row r="11" spans="1:9" x14ac:dyDescent="0.25">
      <c r="A11" s="4">
        <v>3</v>
      </c>
      <c r="B11" s="6">
        <v>24860</v>
      </c>
      <c r="C11" s="6">
        <f t="shared" si="3"/>
        <v>31075</v>
      </c>
      <c r="D11" s="6">
        <f t="shared" si="4"/>
        <v>37290</v>
      </c>
      <c r="E11" s="6">
        <f t="shared" ref="E11:E16" si="6">+B11*1.75</f>
        <v>43505</v>
      </c>
      <c r="F11" s="6">
        <f t="shared" si="5"/>
        <v>49720</v>
      </c>
      <c r="G11" s="6">
        <f t="shared" si="0"/>
        <v>55935</v>
      </c>
      <c r="H11" s="6">
        <f t="shared" si="1"/>
        <v>62150</v>
      </c>
      <c r="I11" s="6">
        <f t="shared" si="2"/>
        <v>74580</v>
      </c>
    </row>
    <row r="12" spans="1:9" x14ac:dyDescent="0.25">
      <c r="A12" s="4">
        <v>4</v>
      </c>
      <c r="B12" s="6">
        <v>30000</v>
      </c>
      <c r="C12" s="6">
        <f t="shared" si="3"/>
        <v>37500</v>
      </c>
      <c r="D12" s="6">
        <f t="shared" si="4"/>
        <v>45000</v>
      </c>
      <c r="E12" s="6">
        <f t="shared" si="6"/>
        <v>52500</v>
      </c>
      <c r="F12" s="6">
        <f t="shared" si="5"/>
        <v>60000</v>
      </c>
      <c r="G12" s="6">
        <f t="shared" si="0"/>
        <v>67500</v>
      </c>
      <c r="H12" s="6">
        <f t="shared" si="1"/>
        <v>75000</v>
      </c>
      <c r="I12" s="6">
        <f t="shared" si="2"/>
        <v>90000</v>
      </c>
    </row>
    <row r="13" spans="1:9" x14ac:dyDescent="0.25">
      <c r="A13" s="4">
        <v>5</v>
      </c>
      <c r="B13" s="6">
        <v>35140</v>
      </c>
      <c r="C13" s="6">
        <f t="shared" si="3"/>
        <v>43925</v>
      </c>
      <c r="D13" s="6">
        <f t="shared" si="4"/>
        <v>52710</v>
      </c>
      <c r="E13" s="6">
        <f t="shared" si="6"/>
        <v>61495</v>
      </c>
      <c r="F13" s="6">
        <f t="shared" si="5"/>
        <v>70280</v>
      </c>
      <c r="G13" s="6">
        <f t="shared" si="0"/>
        <v>79065</v>
      </c>
      <c r="H13" s="6">
        <f t="shared" si="1"/>
        <v>87850</v>
      </c>
      <c r="I13" s="6">
        <f t="shared" si="2"/>
        <v>105420</v>
      </c>
    </row>
    <row r="14" spans="1:9" x14ac:dyDescent="0.25">
      <c r="A14" s="4">
        <v>6</v>
      </c>
      <c r="B14" s="6">
        <v>40280</v>
      </c>
      <c r="C14" s="6">
        <f t="shared" si="3"/>
        <v>50350</v>
      </c>
      <c r="D14" s="6">
        <f t="shared" si="4"/>
        <v>60420</v>
      </c>
      <c r="E14" s="6">
        <f t="shared" si="6"/>
        <v>70490</v>
      </c>
      <c r="F14" s="6">
        <f t="shared" si="5"/>
        <v>80560</v>
      </c>
      <c r="G14" s="6">
        <f t="shared" si="0"/>
        <v>90630</v>
      </c>
      <c r="H14" s="6">
        <f t="shared" si="1"/>
        <v>100700</v>
      </c>
      <c r="I14" s="6">
        <f t="shared" si="2"/>
        <v>120840</v>
      </c>
    </row>
    <row r="15" spans="1:9" x14ac:dyDescent="0.25">
      <c r="A15" s="4">
        <v>7</v>
      </c>
      <c r="B15" s="6">
        <v>45420</v>
      </c>
      <c r="C15" s="6">
        <f t="shared" si="3"/>
        <v>56775</v>
      </c>
      <c r="D15" s="6">
        <f t="shared" si="4"/>
        <v>68130</v>
      </c>
      <c r="E15" s="6">
        <f t="shared" si="6"/>
        <v>79485</v>
      </c>
      <c r="F15" s="6">
        <f t="shared" si="5"/>
        <v>90840</v>
      </c>
      <c r="G15" s="6">
        <f t="shared" si="0"/>
        <v>102195</v>
      </c>
      <c r="H15" s="6">
        <f t="shared" si="1"/>
        <v>113550</v>
      </c>
      <c r="I15" s="6">
        <f t="shared" si="2"/>
        <v>136260</v>
      </c>
    </row>
    <row r="16" spans="1:9" x14ac:dyDescent="0.25">
      <c r="A16" s="5">
        <v>8</v>
      </c>
      <c r="B16" s="7">
        <v>50560</v>
      </c>
      <c r="C16" s="7">
        <f>+B16*1.25</f>
        <v>63200</v>
      </c>
      <c r="D16" s="7">
        <f t="shared" si="4"/>
        <v>75840</v>
      </c>
      <c r="E16" s="7">
        <f t="shared" si="6"/>
        <v>88480</v>
      </c>
      <c r="F16" s="7">
        <f t="shared" si="5"/>
        <v>101120</v>
      </c>
      <c r="G16" s="7">
        <f t="shared" si="0"/>
        <v>113760</v>
      </c>
      <c r="H16" s="7">
        <f t="shared" si="1"/>
        <v>126400</v>
      </c>
      <c r="I16" s="7">
        <f t="shared" si="2"/>
        <v>151680</v>
      </c>
    </row>
    <row r="17" spans="1:8" x14ac:dyDescent="0.25">
      <c r="A17" s="1"/>
    </row>
    <row r="18" spans="1:8" x14ac:dyDescent="0.25">
      <c r="A18" t="s">
        <v>3</v>
      </c>
    </row>
    <row r="20" spans="1:8" x14ac:dyDescent="0.25">
      <c r="A20" s="16"/>
      <c r="B20" s="17"/>
      <c r="C20" s="17"/>
      <c r="D20" s="17"/>
      <c r="E20" s="17"/>
      <c r="F20" s="17"/>
      <c r="G20" s="17"/>
      <c r="H20" s="17"/>
    </row>
  </sheetData>
  <mergeCells count="4">
    <mergeCell ref="A3:H3"/>
    <mergeCell ref="A4:H4"/>
    <mergeCell ref="A6:H6"/>
    <mergeCell ref="A20:H20"/>
  </mergeCells>
  <pageMargins left="0.25" right="0.25" top="0.75" bottom="0.75" header="0.3" footer="0.3"/>
  <pageSetup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to 300% FPG</vt:lpstr>
      <vt:lpstr>'FA to 300% FPG'!Print_Area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trfmills</dc:creator>
  <cp:lastModifiedBy>Ilene Evans</cp:lastModifiedBy>
  <cp:lastPrinted>2022-01-31T18:22:15Z</cp:lastPrinted>
  <dcterms:created xsi:type="dcterms:W3CDTF">2014-02-25T19:44:36Z</dcterms:created>
  <dcterms:modified xsi:type="dcterms:W3CDTF">2023-01-24T20:14:54Z</dcterms:modified>
</cp:coreProperties>
</file>